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0" windowWidth="15240" windowHeight="8895" activeTab="0"/>
  </bookViews>
  <sheets>
    <sheet name="Hypothesentes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7" authorId="0">
      <text>
        <r>
          <rPr>
            <sz val="8"/>
            <rFont val="Tahoma"/>
            <family val="0"/>
          </rPr>
          <t>Basisrate</t>
        </r>
      </text>
    </comment>
    <comment ref="C25" authorId="0">
      <text>
        <r>
          <rPr>
            <b/>
            <sz val="8"/>
            <rFont val="Tahoma"/>
            <family val="0"/>
          </rPr>
          <t>Basisrate</t>
        </r>
      </text>
    </comment>
  </commentList>
</comments>
</file>

<file path=xl/sharedStrings.xml><?xml version="1.0" encoding="utf-8"?>
<sst xmlns="http://schemas.openxmlformats.org/spreadsheetml/2006/main" count="36" uniqueCount="26">
  <si>
    <t>Testergebnis positiv</t>
  </si>
  <si>
    <t>Testergebnis negativ</t>
  </si>
  <si>
    <t>tatsächlich Positiv</t>
  </si>
  <si>
    <t>tatsächlich Negativ</t>
  </si>
  <si>
    <t>Summe</t>
  </si>
  <si>
    <t>grüne Felder sind Eingabefelder, gelbe Felder werden errechnet.</t>
  </si>
  <si>
    <t>Siehe auch die Rubrik "Taxiproblem" im Glossar</t>
  </si>
  <si>
    <t>Betarisiko</t>
  </si>
  <si>
    <t>Alpharisiko und Betarisiko</t>
  </si>
  <si>
    <t>Welcher Anteil H0 war in der Vergangenheit zutreffend formuliert?</t>
  </si>
  <si>
    <t>Wieviele H0-Formulierungen betrachten wir?</t>
  </si>
  <si>
    <t>Testausgang signifikant für H0</t>
  </si>
  <si>
    <t>Testausgang signifikant für H1</t>
  </si>
  <si>
    <t>In Wirklichkeit trifft H0 zu</t>
  </si>
  <si>
    <t>In Wirklichkeit trifft H1 zu</t>
  </si>
  <si>
    <t>Basisrate</t>
  </si>
  <si>
    <t>H0 richtigerweise akzeptiert</t>
  </si>
  <si>
    <t>H1 richtigerweise akzeptiert</t>
  </si>
  <si>
    <t>H0 fälschlicherweise akzeptiert</t>
  </si>
  <si>
    <t>H1 fälschlicherweise akzeptiert</t>
  </si>
  <si>
    <t xml:space="preserve">Alpharisiko </t>
  </si>
  <si>
    <t>Veranschaulichung von statistischen Hypothesentests</t>
  </si>
  <si>
    <t>Alpharisiko = Betarisiko</t>
  </si>
  <si>
    <t>Alpharisiko und Betarisiko unterschiedlich</t>
  </si>
  <si>
    <t>Richtige Entscheidungen insgesamt</t>
  </si>
  <si>
    <t>Falsche Entscheidungen insgesamt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</si>
</sst>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00%"/>
    <numFmt numFmtId="182" formatCode="0.0000%"/>
    <numFmt numFmtId="183" formatCode="0.00000%"/>
    <numFmt numFmtId="184" formatCode="0.000000%"/>
    <numFmt numFmtId="185" formatCode="0.0000000%"/>
  </numFmts>
  <fonts count="1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10" fontId="0" fillId="3" borderId="1" xfId="0" applyNumberFormat="1" applyFill="1" applyBorder="1" applyAlignment="1">
      <alignment/>
    </xf>
    <xf numFmtId="0" fontId="6" fillId="0" borderId="0" xfId="0" applyFont="1" applyAlignment="1">
      <alignment/>
    </xf>
    <xf numFmtId="0" fontId="9" fillId="0" borderId="0" xfId="18" applyFont="1" applyAlignment="1">
      <alignment/>
    </xf>
    <xf numFmtId="0" fontId="0" fillId="0" borderId="0" xfId="0" applyFill="1" applyAlignment="1">
      <alignment/>
    </xf>
    <xf numFmtId="10" fontId="2" fillId="0" borderId="0" xfId="19" applyNumberFormat="1" applyFont="1" applyFill="1" applyAlignment="1">
      <alignment/>
    </xf>
    <xf numFmtId="185" fontId="2" fillId="0" borderId="0" xfId="19" applyNumberFormat="1" applyFont="1" applyFill="1" applyAlignment="1">
      <alignment/>
    </xf>
    <xf numFmtId="0" fontId="1" fillId="0" borderId="0" xfId="0" applyFont="1" applyFill="1" applyAlignment="1">
      <alignment/>
    </xf>
    <xf numFmtId="10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lossar_detailliert_Inhalt.htm#Taxiproble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39"/>
  <sheetViews>
    <sheetView tabSelected="1" workbookViewId="0" topLeftCell="A1">
      <selection activeCell="F29" sqref="F29"/>
    </sheetView>
  </sheetViews>
  <sheetFormatPr defaultColWidth="11.421875" defaultRowHeight="12.75"/>
  <cols>
    <col min="1" max="1" width="31.28125" style="0" customWidth="1"/>
    <col min="2" max="2" width="25.57421875" style="0" customWidth="1"/>
    <col min="3" max="3" width="23.00390625" style="0" customWidth="1"/>
    <col min="4" max="4" width="16.8515625" style="0" customWidth="1"/>
    <col min="5" max="5" width="12.28125" style="0" customWidth="1"/>
    <col min="6" max="16384" width="9.140625" style="0" customWidth="1"/>
  </cols>
  <sheetData>
    <row r="1" ht="15.75">
      <c r="A1" s="5" t="s">
        <v>21</v>
      </c>
    </row>
    <row r="2" ht="12.75">
      <c r="A2" t="s">
        <v>5</v>
      </c>
    </row>
    <row r="4" ht="15.75">
      <c r="A4" s="5" t="s">
        <v>22</v>
      </c>
    </row>
    <row r="6" spans="1:3" ht="12.75">
      <c r="A6" t="s">
        <v>10</v>
      </c>
      <c r="C6" s="7">
        <v>1000000</v>
      </c>
    </row>
    <row r="7" spans="1:3" ht="12.75">
      <c r="A7" t="s">
        <v>9</v>
      </c>
      <c r="C7" s="8">
        <v>0.5</v>
      </c>
    </row>
    <row r="8" spans="1:8" ht="12.75">
      <c r="A8" t="s">
        <v>8</v>
      </c>
      <c r="C8" s="8">
        <v>0.9</v>
      </c>
      <c r="D8" s="11"/>
      <c r="E8" s="11"/>
      <c r="F8" s="11"/>
      <c r="G8" s="11"/>
      <c r="H8" s="11"/>
    </row>
    <row r="9" spans="1:8" ht="12.75">
      <c r="A9" s="3"/>
      <c r="B9" s="3" t="s">
        <v>13</v>
      </c>
      <c r="C9" s="3" t="s">
        <v>14</v>
      </c>
      <c r="D9" s="11"/>
      <c r="E9" s="12"/>
      <c r="F9" s="11"/>
      <c r="G9" s="11"/>
      <c r="H9" s="11"/>
    </row>
    <row r="10" spans="1:8" ht="12.75">
      <c r="A10" s="3" t="s">
        <v>11</v>
      </c>
      <c r="B10" s="3">
        <f>B12*C8</f>
        <v>450000</v>
      </c>
      <c r="C10" s="3">
        <f>C12*(1-C8)</f>
        <v>49999.999999999985</v>
      </c>
      <c r="D10" s="11"/>
      <c r="E10" s="11"/>
      <c r="F10" s="11"/>
      <c r="G10" s="11"/>
      <c r="H10" s="11"/>
    </row>
    <row r="11" spans="1:8" ht="12.75">
      <c r="A11" s="3" t="s">
        <v>12</v>
      </c>
      <c r="B11" s="3">
        <f>B12*(1-C8)</f>
        <v>49999.999999999985</v>
      </c>
      <c r="C11" s="3">
        <f>C12*C8</f>
        <v>450000</v>
      </c>
      <c r="D11" s="11"/>
      <c r="E11" s="13"/>
      <c r="F11" s="11"/>
      <c r="G11" s="11"/>
      <c r="H11" s="11"/>
    </row>
    <row r="12" spans="1:8" ht="12.75">
      <c r="A12" s="4" t="s">
        <v>4</v>
      </c>
      <c r="B12" s="16">
        <f>C6*C7</f>
        <v>500000</v>
      </c>
      <c r="C12" s="16">
        <f>C6*(1-C7)</f>
        <v>500000</v>
      </c>
      <c r="D12" s="14"/>
      <c r="E12" s="11"/>
      <c r="F12" s="11"/>
      <c r="G12" s="11"/>
      <c r="H12" s="11"/>
    </row>
    <row r="13" spans="1:4" ht="12.75">
      <c r="A13" s="4"/>
      <c r="B13" s="2"/>
      <c r="C13" s="2"/>
      <c r="D13" s="1"/>
    </row>
    <row r="14" spans="1:4" ht="15.75">
      <c r="A14" s="6" t="s">
        <v>15</v>
      </c>
      <c r="B14" s="15">
        <f>C7</f>
        <v>0.5</v>
      </c>
      <c r="D14" s="5"/>
    </row>
    <row r="15" spans="1:6" ht="15.75">
      <c r="A15" s="4" t="s">
        <v>16</v>
      </c>
      <c r="B15" s="15">
        <f>B10/(B10+B11)</f>
        <v>0.9</v>
      </c>
      <c r="D15" s="10" t="s">
        <v>6</v>
      </c>
      <c r="E15" s="9"/>
      <c r="F15" s="9"/>
    </row>
    <row r="16" spans="1:2" ht="12.75">
      <c r="A16" s="4" t="s">
        <v>17</v>
      </c>
      <c r="B16" s="15">
        <f>C11/(C10+C11)</f>
        <v>0.9</v>
      </c>
    </row>
    <row r="17" spans="1:2" ht="12.75">
      <c r="A17" s="4" t="s">
        <v>18</v>
      </c>
      <c r="B17" s="15">
        <f>C10/(C10+B10)</f>
        <v>0.09999999999999998</v>
      </c>
    </row>
    <row r="18" spans="1:2" ht="12.75">
      <c r="A18" s="4" t="s">
        <v>19</v>
      </c>
      <c r="B18" s="15">
        <f>B11/(B11+C11)</f>
        <v>0.09999999999999998</v>
      </c>
    </row>
    <row r="19" spans="1:2" ht="12.75">
      <c r="A19" s="4" t="s">
        <v>24</v>
      </c>
      <c r="B19" s="15">
        <f>(B10+C11)/C6</f>
        <v>0.9</v>
      </c>
    </row>
    <row r="20" spans="1:2" ht="12.75">
      <c r="A20" s="4" t="s">
        <v>25</v>
      </c>
      <c r="B20" s="15">
        <f>(B11+C10)/C6</f>
        <v>0.09999999999999998</v>
      </c>
    </row>
    <row r="22" ht="15.75">
      <c r="A22" s="5" t="s">
        <v>23</v>
      </c>
    </row>
    <row r="24" spans="1:3" ht="12.75">
      <c r="A24" t="s">
        <v>10</v>
      </c>
      <c r="C24" s="7">
        <v>1000000</v>
      </c>
    </row>
    <row r="25" spans="1:3" ht="12.75">
      <c r="A25" t="s">
        <v>9</v>
      </c>
      <c r="C25" s="8">
        <v>0.5</v>
      </c>
    </row>
    <row r="26" spans="1:9" ht="12.75">
      <c r="A26" t="s">
        <v>20</v>
      </c>
      <c r="C26" s="8">
        <v>0.9</v>
      </c>
      <c r="D26" s="11"/>
      <c r="E26" s="11"/>
      <c r="F26" s="11"/>
      <c r="G26" s="11"/>
      <c r="H26" s="11"/>
      <c r="I26" s="11"/>
    </row>
    <row r="27" spans="1:9" ht="12.75">
      <c r="A27" t="s">
        <v>7</v>
      </c>
      <c r="C27" s="8">
        <v>0.99</v>
      </c>
      <c r="D27" s="11"/>
      <c r="E27" s="11"/>
      <c r="F27" s="11"/>
      <c r="G27" s="11"/>
      <c r="H27" s="11"/>
      <c r="I27" s="11"/>
    </row>
    <row r="28" spans="1:9" ht="12.75">
      <c r="A28" s="3"/>
      <c r="B28" s="3" t="s">
        <v>2</v>
      </c>
      <c r="C28" s="3" t="s">
        <v>3</v>
      </c>
      <c r="D28" s="11"/>
      <c r="E28" s="12"/>
      <c r="F28" s="11"/>
      <c r="G28" s="11"/>
      <c r="H28" s="11"/>
      <c r="I28" s="11"/>
    </row>
    <row r="29" spans="1:9" ht="12.75">
      <c r="A29" s="3" t="s">
        <v>0</v>
      </c>
      <c r="B29" s="3">
        <f>B31*C26</f>
        <v>450000</v>
      </c>
      <c r="C29" s="3">
        <f>C31*(1-C27)</f>
        <v>5000.000000000005</v>
      </c>
      <c r="D29" s="11"/>
      <c r="E29" s="11"/>
      <c r="F29" s="11"/>
      <c r="G29" s="11"/>
      <c r="H29" s="11"/>
      <c r="I29" s="11"/>
    </row>
    <row r="30" spans="1:9" ht="12.75">
      <c r="A30" s="3" t="s">
        <v>1</v>
      </c>
      <c r="B30" s="3">
        <f>B31*(1-C26)</f>
        <v>49999.999999999985</v>
      </c>
      <c r="C30" s="3">
        <f>C31*C27</f>
        <v>495000</v>
      </c>
      <c r="D30" s="11"/>
      <c r="E30" s="13"/>
      <c r="F30" s="11"/>
      <c r="G30" s="11"/>
      <c r="H30" s="11"/>
      <c r="I30" s="11"/>
    </row>
    <row r="31" spans="1:9" ht="12.75">
      <c r="A31" s="4" t="s">
        <v>4</v>
      </c>
      <c r="B31" s="16">
        <f>C24*C25</f>
        <v>500000</v>
      </c>
      <c r="C31" s="16">
        <f>C24*(1-C25)</f>
        <v>500000</v>
      </c>
      <c r="D31" s="14"/>
      <c r="E31" s="11"/>
      <c r="F31" s="11"/>
      <c r="G31" s="11"/>
      <c r="H31" s="11"/>
      <c r="I31" s="11"/>
    </row>
    <row r="32" spans="4:9" ht="12.75">
      <c r="D32" s="11"/>
      <c r="E32" s="11"/>
      <c r="F32" s="11"/>
      <c r="G32" s="11"/>
      <c r="H32" s="11"/>
      <c r="I32" s="11"/>
    </row>
    <row r="33" spans="1:9" ht="12.75">
      <c r="A33" s="6" t="s">
        <v>15</v>
      </c>
      <c r="B33" s="15">
        <f>C25</f>
        <v>0.5</v>
      </c>
      <c r="D33" s="11"/>
      <c r="E33" s="11"/>
      <c r="F33" s="11"/>
      <c r="G33" s="11"/>
      <c r="H33" s="11"/>
      <c r="I33" s="11"/>
    </row>
    <row r="34" spans="1:9" ht="12.75">
      <c r="A34" s="4" t="s">
        <v>16</v>
      </c>
      <c r="B34" s="15">
        <f>B29/(B29+B30)</f>
        <v>0.9</v>
      </c>
      <c r="D34" s="11"/>
      <c r="E34" s="11"/>
      <c r="F34" s="11"/>
      <c r="G34" s="11"/>
      <c r="H34" s="11"/>
      <c r="I34" s="11"/>
    </row>
    <row r="35" spans="1:2" ht="12.75">
      <c r="A35" s="4" t="s">
        <v>17</v>
      </c>
      <c r="B35" s="15">
        <f>C30/(C29+C30)</f>
        <v>0.99</v>
      </c>
    </row>
    <row r="36" spans="1:2" ht="12.75">
      <c r="A36" s="4" t="s">
        <v>18</v>
      </c>
      <c r="B36" s="15">
        <f>C29/(C29+B29)</f>
        <v>0.010989010989010999</v>
      </c>
    </row>
    <row r="37" spans="1:2" ht="12.75">
      <c r="A37" s="4" t="s">
        <v>19</v>
      </c>
      <c r="B37" s="15">
        <f>B30/(B30+C30)</f>
        <v>0.09174311926605502</v>
      </c>
    </row>
    <row r="38" spans="1:2" ht="12.75">
      <c r="A38" s="4" t="s">
        <v>24</v>
      </c>
      <c r="B38" s="15">
        <f>(B29+C30)/C24</f>
        <v>0.945</v>
      </c>
    </row>
    <row r="39" spans="1:2" ht="12.75">
      <c r="A39" s="4" t="s">
        <v>25</v>
      </c>
      <c r="B39" s="15">
        <f>(B30+C29)/C24</f>
        <v>0.05499999999999999</v>
      </c>
    </row>
  </sheetData>
  <hyperlinks>
    <hyperlink ref="D15" r:id="rId1" display="Siehe auch die Rubrik &quot;Taxiproblem&quot; im Glossar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-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qatest</dc:creator>
  <cp:keywords/>
  <dc:description/>
  <cp:lastModifiedBy>TR</cp:lastModifiedBy>
  <dcterms:created xsi:type="dcterms:W3CDTF">2003-10-07T09:26:29Z</dcterms:created>
  <dcterms:modified xsi:type="dcterms:W3CDTF">2016-03-08T20:34:40Z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